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han\Documents\PsychInSchools\Mandatory Prac 1\DataTests\"/>
    </mc:Choice>
  </mc:AlternateContent>
  <bookViews>
    <workbookView xWindow="0" yWindow="0" windowWidth="13500" windowHeight="20250"/>
  </bookViews>
  <sheets>
    <sheet name="Sheet1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G31" i="1"/>
  <c r="A31" i="1"/>
  <c r="M30" i="1"/>
  <c r="G30" i="1"/>
  <c r="A30" i="1"/>
  <c r="M29" i="1"/>
  <c r="M28" i="1"/>
  <c r="G28" i="1"/>
  <c r="A28" i="1"/>
  <c r="H26" i="1"/>
  <c r="B26" i="1"/>
  <c r="H25" i="1"/>
  <c r="B25" i="1"/>
  <c r="H24" i="1"/>
  <c r="B24" i="1"/>
  <c r="H23" i="1"/>
  <c r="B23" i="1"/>
  <c r="J3" i="1"/>
  <c r="D3" i="1"/>
</calcChain>
</file>

<file path=xl/comments1.xml><?xml version="1.0" encoding="utf-8"?>
<comments xmlns="http://schemas.openxmlformats.org/spreadsheetml/2006/main">
  <authors>
    <author>Marker</author>
  </authors>
  <commentList>
    <comment ref="A28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The formula calculates pearsons correlation. This number is Pearsons Correlation</t>
        </r>
      </text>
    </comment>
    <comment ref="G28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The formula calculates pearsons correlation. This number is Pearsons Correlation</t>
        </r>
      </text>
    </comment>
    <comment ref="M28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The formula calculates pearsons correlation. This number is Pearsons Correlation</t>
        </r>
      </text>
    </comment>
    <comment ref="A29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is N, the number of participants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is N, the number of participants</t>
        </r>
      </text>
    </comment>
    <comment ref="M29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is N, the number of participants</t>
        </r>
      </text>
    </comment>
    <comment ref="A30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Because excel does not give p-values for correlations, we have to use a work-around.This formula converts the correlation to a t-value for which we can get a direct p-value:
t=r*sqrt (n-2)/1-rsquared)</t>
        </r>
      </text>
    </comment>
    <comment ref="G30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Because excel does not give p-values for correlations, we have to use a work-around.This formula converts the correlation to a t-value for which we can get a direct p-value:
t=r*sqrt (n-2)/1-rsquared)</t>
        </r>
      </text>
    </comment>
    <comment ref="M30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Because excel does not give p-values for correlations, we have to use a work-around.This formula converts the correlation to a t-value for which we can get a direct p-value:
t=r*sqrt (n-2)/1-rsquared)</t>
        </r>
      </text>
    </comment>
    <comment ref="A31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formula works out the p-value for the absolute value of the t-value.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formula works out the p-value for the absolute value of the t-value.</t>
        </r>
      </text>
    </comment>
    <comment ref="M31" authorId="0" shapeId="0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formula works out the p-value for the absolute value of the t-value.</t>
        </r>
      </text>
    </comment>
  </commentList>
</comments>
</file>

<file path=xl/sharedStrings.xml><?xml version="1.0" encoding="utf-8"?>
<sst xmlns="http://schemas.openxmlformats.org/spreadsheetml/2006/main" count="2" uniqueCount="2">
  <si>
    <t>Number of Hours Sleep</t>
  </si>
  <si>
    <t>Ratings of Feeling Unrested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</si>
</sst>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Sheet1!$A$23:$A$26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Sheet1!$B$23:$B$26</c:f>
              <c:numCache>
                <c:formatCode>General</c:formatCode>
                <c:ptCount val="4"/>
                <c:pt idx="0">
                  <c:v>2.8</c:v>
                </c:pt>
                <c:pt idx="1">
                  <c:v>2.7</c:v>
                </c:pt>
                <c:pt idx="2">
                  <c:v>2.6666666666666665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7-4F81-9376-E9485713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79168"/>
        <c:axId val="542879496"/>
      </c:scatterChart>
      <c:valAx>
        <c:axId val="54287916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of Fast Food Consumption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879496"/>
        <c:crosses val="autoZero"/>
        <c:crossBetween val="midCat"/>
        <c:majorUnit val="1"/>
      </c:valAx>
      <c:valAx>
        <c:axId val="542879496"/>
        <c:scaling>
          <c:orientation val="minMax"/>
          <c:max val="3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 of Feeling Unrested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87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Sheet1!$H$23:$H$26</c:f>
              <c:numCache>
                <c:formatCode>General</c:formatCode>
                <c:ptCount val="4"/>
                <c:pt idx="0">
                  <c:v>2</c:v>
                </c:pt>
                <c:pt idx="1">
                  <c:v>2.3333333333333335</c:v>
                </c:pt>
                <c:pt idx="2">
                  <c:v>2.7</c:v>
                </c:pt>
                <c:pt idx="3">
                  <c:v>3.6666666666666665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F-4458-B028-BF0FC1DB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04512"/>
        <c:axId val="622701888"/>
      </c:scatterChart>
      <c:valAx>
        <c:axId val="622704512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Ratings of Feeling Unrested in the Morning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01888"/>
        <c:crosses val="autoZero"/>
        <c:crossBetween val="midCat"/>
        <c:majorUnit val="1"/>
      </c:valAx>
      <c:valAx>
        <c:axId val="62270188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Ratings of Screen Usage in Bed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0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[1]Sheet1!$A$2:$A$21</c:f>
              <c:numCache>
                <c:formatCode>General</c:formatCode>
                <c:ptCount val="20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</c:numCache>
            </c:numRef>
          </c:xVal>
          <c:yVal>
            <c:numRef>
              <c:f>[1]Sheet1!$B$2:$B$21</c:f>
              <c:numCache>
                <c:formatCode>General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CE-41BA-B992-A6610F40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217560"/>
        <c:axId val="691215920"/>
      </c:scatterChart>
      <c:valAx>
        <c:axId val="691217560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Hours</a:t>
                </a:r>
                <a:r>
                  <a:rPr lang="en-AU" baseline="0"/>
                  <a:t> of Sleep</a:t>
                </a:r>
                <a:endParaRPr lang="en-A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15920"/>
        <c:crosses val="autoZero"/>
        <c:crossBetween val="midCat"/>
      </c:valAx>
      <c:valAx>
        <c:axId val="6912159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 of Feeling Unrested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175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60325</xdr:rowOff>
    </xdr:from>
    <xdr:to>
      <xdr:col>7</xdr:col>
      <xdr:colOff>304800</xdr:colOff>
      <xdr:row>54</xdr:row>
      <xdr:rowOff>41275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184150</xdr:colOff>
      <xdr:row>33</xdr:row>
      <xdr:rowOff>142875</xdr:rowOff>
    </xdr:from>
    <xdr:to>
      <xdr:col>14</xdr:col>
      <xdr:colOff>488950</xdr:colOff>
      <xdr:row>48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368300</xdr:colOff>
      <xdr:row>24</xdr:row>
      <xdr:rowOff>63500</xdr:rowOff>
    </xdr:from>
    <xdr:to>
      <xdr:col>23</xdr:col>
      <xdr:colOff>63500</xdr:colOff>
      <xdr:row>39</xdr:row>
      <xdr:rowOff>44450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6</v>
          </cell>
          <cell r="B2">
            <v>3</v>
          </cell>
        </row>
        <row r="3">
          <cell r="A3">
            <v>7</v>
          </cell>
          <cell r="B3">
            <v>2</v>
          </cell>
        </row>
        <row r="4">
          <cell r="A4">
            <v>7</v>
          </cell>
          <cell r="B4">
            <v>3</v>
          </cell>
        </row>
        <row r="5">
          <cell r="A5">
            <v>7</v>
          </cell>
          <cell r="B5">
            <v>2</v>
          </cell>
        </row>
        <row r="6">
          <cell r="A6">
            <v>7</v>
          </cell>
          <cell r="B6">
            <v>3</v>
          </cell>
        </row>
        <row r="7">
          <cell r="A7">
            <v>9</v>
          </cell>
          <cell r="B7">
            <v>2</v>
          </cell>
        </row>
        <row r="8">
          <cell r="A8">
            <v>7</v>
          </cell>
          <cell r="B8">
            <v>2</v>
          </cell>
        </row>
        <row r="9">
          <cell r="A9">
            <v>5</v>
          </cell>
          <cell r="B9">
            <v>4</v>
          </cell>
        </row>
        <row r="10">
          <cell r="A10">
            <v>9</v>
          </cell>
          <cell r="B10">
            <v>3</v>
          </cell>
        </row>
        <row r="11">
          <cell r="A11">
            <v>6</v>
          </cell>
          <cell r="B11">
            <v>4</v>
          </cell>
        </row>
        <row r="12">
          <cell r="A12">
            <v>7</v>
          </cell>
          <cell r="B12">
            <v>3</v>
          </cell>
        </row>
        <row r="13">
          <cell r="A13">
            <v>8</v>
          </cell>
          <cell r="B13">
            <v>2</v>
          </cell>
        </row>
        <row r="14">
          <cell r="A14">
            <v>7</v>
          </cell>
          <cell r="B14">
            <v>2</v>
          </cell>
        </row>
        <row r="15">
          <cell r="A15">
            <v>6</v>
          </cell>
          <cell r="B15">
            <v>3</v>
          </cell>
        </row>
        <row r="16">
          <cell r="A16">
            <v>8</v>
          </cell>
          <cell r="B16">
            <v>1</v>
          </cell>
        </row>
        <row r="17">
          <cell r="A17">
            <v>5</v>
          </cell>
          <cell r="B17">
            <v>3</v>
          </cell>
        </row>
        <row r="18">
          <cell r="A18">
            <v>6</v>
          </cell>
          <cell r="B18">
            <v>3</v>
          </cell>
        </row>
        <row r="19">
          <cell r="A19">
            <v>6</v>
          </cell>
          <cell r="B19">
            <v>3</v>
          </cell>
        </row>
        <row r="20">
          <cell r="A20">
            <v>7</v>
          </cell>
          <cell r="B20">
            <v>3</v>
          </cell>
        </row>
        <row r="21">
          <cell r="A21">
            <v>6</v>
          </cell>
          <cell r="B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topLeftCell="M1" workbookViewId="0">
      <selection activeCell="M1" sqref="M1:N20"/>
    </sheetView>
  </sheetViews>
  <sheetFormatPr defaultRowHeight="14.5" x14ac:dyDescent="0.35"/>
  <sheetData>
    <row r="1" spans="1:14" x14ac:dyDescent="0.35">
      <c r="M1" t="s">
        <v>0</v>
      </c>
      <c r="N1" t="s">
        <v>1</v>
      </c>
    </row>
    <row r="2" spans="1:14" x14ac:dyDescent="0.35">
      <c r="A2" s="1">
        <v>1</v>
      </c>
      <c r="B2" s="2">
        <v>3</v>
      </c>
      <c r="G2" s="3">
        <v>2</v>
      </c>
      <c r="H2" s="2">
        <v>1</v>
      </c>
      <c r="M2" s="2">
        <v>5</v>
      </c>
      <c r="N2" s="2">
        <v>3</v>
      </c>
    </row>
    <row r="3" spans="1:14" x14ac:dyDescent="0.35">
      <c r="A3" s="1">
        <v>1</v>
      </c>
      <c r="B3" s="2">
        <v>2</v>
      </c>
      <c r="D3">
        <f>CORREL(A2:A21,B2:B21)</f>
        <v>-0.11028067263133134</v>
      </c>
      <c r="G3" s="3">
        <v>1</v>
      </c>
      <c r="H3" s="2">
        <v>2</v>
      </c>
      <c r="J3">
        <f>CORREL(G2:G21,H2:H21)</f>
        <v>0.14431995119100072</v>
      </c>
      <c r="M3" s="2">
        <v>6</v>
      </c>
      <c r="N3" s="2">
        <v>2</v>
      </c>
    </row>
    <row r="4" spans="1:14" x14ac:dyDescent="0.35">
      <c r="A4" s="1">
        <v>1</v>
      </c>
      <c r="B4" s="2">
        <v>3</v>
      </c>
      <c r="G4" s="3">
        <v>2</v>
      </c>
      <c r="H4" s="2">
        <v>2</v>
      </c>
      <c r="M4" s="2">
        <v>6</v>
      </c>
      <c r="N4" s="2">
        <v>3</v>
      </c>
    </row>
    <row r="5" spans="1:14" x14ac:dyDescent="0.35">
      <c r="A5" s="1">
        <v>1</v>
      </c>
      <c r="B5" s="2">
        <v>3</v>
      </c>
      <c r="G5" s="3">
        <v>2</v>
      </c>
      <c r="H5" s="2">
        <v>2</v>
      </c>
      <c r="M5" s="2">
        <v>5</v>
      </c>
      <c r="N5" s="2">
        <v>4</v>
      </c>
    </row>
    <row r="6" spans="1:14" x14ac:dyDescent="0.35">
      <c r="A6" s="1">
        <v>1</v>
      </c>
      <c r="B6" s="2">
        <v>3</v>
      </c>
      <c r="G6" s="3">
        <v>2</v>
      </c>
      <c r="H6" s="2">
        <v>2</v>
      </c>
      <c r="M6" s="2">
        <v>6</v>
      </c>
      <c r="N6" s="2">
        <v>3</v>
      </c>
    </row>
    <row r="7" spans="1:14" x14ac:dyDescent="0.35">
      <c r="A7" s="1">
        <v>2</v>
      </c>
      <c r="B7" s="2">
        <v>3</v>
      </c>
      <c r="G7" s="3">
        <v>2</v>
      </c>
      <c r="H7" s="2">
        <v>2</v>
      </c>
      <c r="M7" s="2">
        <v>6</v>
      </c>
      <c r="N7" s="2">
        <v>3</v>
      </c>
    </row>
    <row r="8" spans="1:14" x14ac:dyDescent="0.35">
      <c r="A8" s="1">
        <v>2</v>
      </c>
      <c r="B8" s="2">
        <v>1</v>
      </c>
      <c r="G8" s="3">
        <v>5</v>
      </c>
      <c r="H8" s="2">
        <v>2</v>
      </c>
      <c r="M8" s="2">
        <v>6</v>
      </c>
      <c r="N8" s="2">
        <v>3</v>
      </c>
    </row>
    <row r="9" spans="1:14" x14ac:dyDescent="0.35">
      <c r="A9" s="1">
        <v>2</v>
      </c>
      <c r="B9" s="2">
        <v>3</v>
      </c>
      <c r="G9" s="3">
        <v>1</v>
      </c>
      <c r="H9" s="2">
        <v>3</v>
      </c>
      <c r="M9" s="2">
        <v>6</v>
      </c>
      <c r="N9" s="2">
        <v>4</v>
      </c>
    </row>
    <row r="10" spans="1:14" x14ac:dyDescent="0.35">
      <c r="A10" s="1">
        <v>2</v>
      </c>
      <c r="B10" s="2">
        <v>3</v>
      </c>
      <c r="G10" s="3">
        <v>2</v>
      </c>
      <c r="H10" s="2">
        <v>3</v>
      </c>
      <c r="M10" s="2">
        <v>7</v>
      </c>
      <c r="N10" s="2">
        <v>2</v>
      </c>
    </row>
    <row r="11" spans="1:14" x14ac:dyDescent="0.35">
      <c r="A11" s="1">
        <v>2</v>
      </c>
      <c r="B11" s="2">
        <v>2</v>
      </c>
      <c r="G11" s="3">
        <v>2</v>
      </c>
      <c r="H11" s="2">
        <v>3</v>
      </c>
      <c r="M11" s="2">
        <v>7</v>
      </c>
      <c r="N11" s="2">
        <v>3</v>
      </c>
    </row>
    <row r="12" spans="1:14" x14ac:dyDescent="0.35">
      <c r="A12" s="1">
        <v>2</v>
      </c>
      <c r="B12" s="2">
        <v>3</v>
      </c>
      <c r="G12" s="3">
        <v>2</v>
      </c>
      <c r="H12" s="2">
        <v>3</v>
      </c>
      <c r="M12" s="2">
        <v>7</v>
      </c>
      <c r="N12" s="2">
        <v>2</v>
      </c>
    </row>
    <row r="13" spans="1:14" x14ac:dyDescent="0.35">
      <c r="A13" s="1">
        <v>2</v>
      </c>
      <c r="B13" s="2">
        <v>3</v>
      </c>
      <c r="G13" s="3">
        <v>5</v>
      </c>
      <c r="H13" s="2">
        <v>3</v>
      </c>
      <c r="M13" s="2">
        <v>7</v>
      </c>
      <c r="N13" s="2">
        <v>3</v>
      </c>
    </row>
    <row r="14" spans="1:14" x14ac:dyDescent="0.35">
      <c r="A14" s="1">
        <v>2</v>
      </c>
      <c r="B14" s="2">
        <v>3</v>
      </c>
      <c r="G14" s="3">
        <v>6</v>
      </c>
      <c r="H14" s="2">
        <v>3</v>
      </c>
      <c r="M14" s="2">
        <v>7</v>
      </c>
      <c r="N14" s="2">
        <v>3</v>
      </c>
    </row>
    <row r="15" spans="1:14" x14ac:dyDescent="0.35">
      <c r="A15" s="1">
        <v>2</v>
      </c>
      <c r="B15" s="2">
        <v>4</v>
      </c>
      <c r="G15" s="3">
        <v>2</v>
      </c>
      <c r="H15" s="2">
        <v>3</v>
      </c>
      <c r="M15" s="2">
        <v>7</v>
      </c>
      <c r="N15" s="2">
        <v>2</v>
      </c>
    </row>
    <row r="16" spans="1:14" x14ac:dyDescent="0.35">
      <c r="A16" s="1">
        <v>2</v>
      </c>
      <c r="B16" s="2">
        <v>2</v>
      </c>
      <c r="G16" s="3">
        <v>2</v>
      </c>
      <c r="H16" s="2">
        <v>3</v>
      </c>
      <c r="M16" s="2">
        <v>7</v>
      </c>
      <c r="N16" s="2">
        <v>3</v>
      </c>
    </row>
    <row r="17" spans="1:14" x14ac:dyDescent="0.35">
      <c r="A17" s="1">
        <v>3</v>
      </c>
      <c r="B17" s="2">
        <v>2</v>
      </c>
      <c r="G17" s="3">
        <v>2</v>
      </c>
      <c r="H17" s="2">
        <v>3</v>
      </c>
      <c r="M17" s="2">
        <v>7</v>
      </c>
      <c r="N17" s="2">
        <v>2</v>
      </c>
    </row>
    <row r="18" spans="1:14" x14ac:dyDescent="0.35">
      <c r="A18" s="1">
        <v>3</v>
      </c>
      <c r="B18" s="2">
        <v>2</v>
      </c>
      <c r="G18" s="3">
        <v>3</v>
      </c>
      <c r="H18" s="2">
        <v>3</v>
      </c>
      <c r="M18" s="2">
        <v>8</v>
      </c>
      <c r="N18" s="2">
        <v>2</v>
      </c>
    </row>
    <row r="19" spans="1:14" x14ac:dyDescent="0.35">
      <c r="A19" s="1">
        <v>3</v>
      </c>
      <c r="B19" s="2">
        <v>4</v>
      </c>
      <c r="G19" s="3">
        <v>6</v>
      </c>
      <c r="H19" s="2">
        <v>3</v>
      </c>
      <c r="M19" s="2">
        <v>8</v>
      </c>
      <c r="N19" s="2">
        <v>1</v>
      </c>
    </row>
    <row r="20" spans="1:14" x14ac:dyDescent="0.35">
      <c r="A20" s="1">
        <v>4</v>
      </c>
      <c r="B20" s="2">
        <v>2</v>
      </c>
      <c r="G20" s="3">
        <v>1</v>
      </c>
      <c r="H20" s="2">
        <v>4</v>
      </c>
      <c r="M20" s="2">
        <v>9</v>
      </c>
      <c r="N20" s="2">
        <v>2</v>
      </c>
    </row>
    <row r="21" spans="1:14" x14ac:dyDescent="0.35">
      <c r="A21" s="1">
        <v>4</v>
      </c>
      <c r="B21" s="2">
        <v>3</v>
      </c>
      <c r="G21" s="3">
        <v>4</v>
      </c>
      <c r="H21" s="2">
        <v>4</v>
      </c>
      <c r="M21" s="2">
        <v>9</v>
      </c>
      <c r="N21" s="2">
        <v>3</v>
      </c>
    </row>
    <row r="23" spans="1:14" x14ac:dyDescent="0.35">
      <c r="A23" s="1">
        <v>1</v>
      </c>
      <c r="B23">
        <f>AVERAGE(B2:B6)</f>
        <v>2.8</v>
      </c>
      <c r="G23" s="3">
        <v>1</v>
      </c>
      <c r="H23">
        <f>G2</f>
        <v>2</v>
      </c>
    </row>
    <row r="24" spans="1:14" x14ac:dyDescent="0.35">
      <c r="A24" s="1">
        <v>2</v>
      </c>
      <c r="B24">
        <f>AVERAGE(B7:B16)</f>
        <v>2.7</v>
      </c>
      <c r="G24" s="3">
        <v>2</v>
      </c>
      <c r="H24">
        <f>AVERAGE(G3:G8)</f>
        <v>2.3333333333333335</v>
      </c>
    </row>
    <row r="25" spans="1:14" x14ac:dyDescent="0.35">
      <c r="A25" s="1">
        <v>3</v>
      </c>
      <c r="B25">
        <f>AVERAGE(B17:B19)</f>
        <v>2.6666666666666665</v>
      </c>
      <c r="G25" s="3">
        <v>3</v>
      </c>
      <c r="H25">
        <f>AVERAGE(G9:G18)</f>
        <v>2.7</v>
      </c>
    </row>
    <row r="26" spans="1:14" x14ac:dyDescent="0.35">
      <c r="A26" s="1">
        <v>4</v>
      </c>
      <c r="B26">
        <f>AVERAGE(B20:B21)</f>
        <v>2.5</v>
      </c>
      <c r="G26" s="3">
        <v>4</v>
      </c>
      <c r="H26">
        <f>AVERAGE(G19:G21)</f>
        <v>3.6666666666666665</v>
      </c>
    </row>
    <row r="28" spans="1:14" x14ac:dyDescent="0.35">
      <c r="A28" s="4">
        <f>CORREL(A23:A26,B23:B26)</f>
        <v>-0.96609178307929588</v>
      </c>
      <c r="G28" s="4">
        <f>CORREL(G23:G26,H23:H26)</f>
        <v>0.96190141284777764</v>
      </c>
      <c r="M28" s="4">
        <f>CORREL(M2:M21,N2:N21)</f>
        <v>-0.53691935994599571</v>
      </c>
    </row>
    <row r="29" spans="1:14" x14ac:dyDescent="0.35">
      <c r="A29" s="4">
        <v>4</v>
      </c>
      <c r="G29" s="4">
        <v>4</v>
      </c>
      <c r="M29" s="4">
        <f>COUNT(M2:M21)</f>
        <v>20</v>
      </c>
    </row>
    <row r="30" spans="1:14" x14ac:dyDescent="0.35">
      <c r="A30" s="5">
        <f>A28*SQRT((A29-2)/(1-A28^2))</f>
        <v>-5.2915026221291823</v>
      </c>
      <c r="G30" s="5">
        <f>G28*SQRT((G29-2)/(1-G28^2))</f>
        <v>4.975681069084076</v>
      </c>
      <c r="M30" s="5">
        <f>M28*SQRT((M29-2)/(1-M28^2))</f>
        <v>-2.7001722103519303</v>
      </c>
    </row>
    <row r="31" spans="1:14" x14ac:dyDescent="0.35">
      <c r="A31" s="4">
        <f>TDIST(ABS(A30),18,2)</f>
        <v>4.961765400903679E-5</v>
      </c>
      <c r="G31" s="4">
        <f>TDIST(ABS(G30),18,2)</f>
        <v>9.7861572531874724E-5</v>
      </c>
      <c r="M31" s="4">
        <f>TDIST(ABS(M30),18,2)</f>
        <v>1.4646306651021929E-2</v>
      </c>
    </row>
  </sheetData>
  <sortState ref="K1:L20">
    <sortCondition ref="K1"/>
  </sortState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Southern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Marker</dc:creator>
  <cp:lastModifiedBy>Marker</cp:lastModifiedBy>
  <dcterms:created xsi:type="dcterms:W3CDTF">2018-12-02T23:51:08Z</dcterms:created>
  <dcterms:modified xsi:type="dcterms:W3CDTF">2018-12-04T00:44:07Z</dcterms:modified>
</cp:coreProperties>
</file>