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t:\Users\tehan\Desktop\Mandatory Prac 2\"/>
    </mc:Choice>
  </mc:AlternateContent>
  <xr:revisionPtr revIDLastSave="0" documentId="13_ncr:1_{5663E5DF-26AA-4574-AC55-91EF4EB6E01C}" xr6:coauthVersionLast="44" xr6:coauthVersionMax="44" xr10:uidLastSave="{00000000-0000-0000-0000-000000000000}"/>
  <bookViews>
    <workbookView xWindow="-120" yWindow="-120" windowWidth="15600" windowHeight="11160" activeTab="2" xr2:uid="{00000000-000D-0000-FFFF-FFFF00000000}"/>
  </bookViews>
  <sheets>
    <sheet name="Teachers" sheetId="1" r:id="rId1"/>
    <sheet name="School1" sheetId="2" r:id="rId2"/>
    <sheet name="School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D33" i="1" s="1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U3" i="1"/>
  <c r="T3" i="1"/>
  <c r="C13" i="1"/>
  <c r="D13" i="1"/>
  <c r="E13" i="1"/>
  <c r="F13" i="1"/>
  <c r="G13" i="1"/>
  <c r="H13" i="1"/>
  <c r="I13" i="1"/>
  <c r="L13" i="1"/>
  <c r="M13" i="1"/>
  <c r="C14" i="1"/>
  <c r="D14" i="1"/>
  <c r="D15" i="1" s="1"/>
  <c r="E14" i="1"/>
  <c r="F14" i="1"/>
  <c r="F15" i="1" s="1"/>
  <c r="G14" i="1"/>
  <c r="G15" i="1" s="1"/>
  <c r="H14" i="1"/>
  <c r="H15" i="1" s="1"/>
  <c r="I14" i="1"/>
  <c r="I15" i="1" s="1"/>
  <c r="L14" i="1"/>
  <c r="L15" i="1" s="1"/>
  <c r="M14" i="1"/>
  <c r="C15" i="1"/>
  <c r="E15" i="1"/>
  <c r="M15" i="1"/>
  <c r="B15" i="1"/>
  <c r="B14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Marker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Formula for calculating the average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formula for calculating the standard deviation
</t>
        </r>
      </text>
    </comment>
    <comment ref="H1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Formula for calculating the standard error of the mean which were used in the error bars in the Figure</t>
        </r>
      </text>
    </comment>
    <comment ref="D32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is the paired-sample t-test that we used to test if there were significant differences between the two conditions</t>
        </r>
      </text>
    </comment>
    <comment ref="D33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Marker:</t>
        </r>
        <r>
          <rPr>
            <sz val="9"/>
            <color indexed="81"/>
            <rFont val="Tahoma"/>
            <charset val="1"/>
          </rPr>
          <t xml:space="preserve">
This is the p-value that we use to decide if the difference is significant. If this value is &gt;.05 we say that it is not significant. If it is &lt; .05 we conclude that there is a significant difference</t>
        </r>
      </text>
    </comment>
  </commentList>
</comments>
</file>

<file path=xl/sharedStrings.xml><?xml version="1.0" encoding="utf-8"?>
<sst xmlns="http://schemas.openxmlformats.org/spreadsheetml/2006/main" count="36" uniqueCount="15">
  <si>
    <t>Nature</t>
  </si>
  <si>
    <t>Action Potential</t>
  </si>
  <si>
    <t>Horror</t>
  </si>
  <si>
    <t>Jump</t>
  </si>
  <si>
    <t>Scary Rating</t>
  </si>
  <si>
    <t>#Jump</t>
  </si>
  <si>
    <t>Ave</t>
  </si>
  <si>
    <t>Max</t>
  </si>
  <si>
    <t>Scary</t>
  </si>
  <si>
    <t>Informative</t>
  </si>
  <si>
    <t>p =</t>
  </si>
  <si>
    <t>t =</t>
  </si>
  <si>
    <t>Mean</t>
  </si>
  <si>
    <t>Standard Deviation</t>
  </si>
  <si>
    <t>Standard Error of the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</si>
</sst>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2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0" fontId="0" fillId="0" borderId="0" xfId="0" applyAlignment="1">
      <alignment vertical="top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Teachers!$D$25:$E$25</c:f>
                <c:numCache>
                  <c:formatCode>General</c:formatCode>
                  <c:ptCount val="2"/>
                  <c:pt idx="0">
                    <c:v>3.6264630934150226</c:v>
                  </c:pt>
                  <c:pt idx="1">
                    <c:v>3.9760082966850807</c:v>
                  </c:pt>
                </c:numCache>
              </c:numRef>
            </c:plus>
            <c:minus>
              <c:numRef>
                <c:f>Teachers!$D$25:$E$25</c:f>
                <c:numCache>
                  <c:formatCode>General</c:formatCode>
                  <c:ptCount val="2"/>
                  <c:pt idx="0">
                    <c:v>3.6264630934150226</c:v>
                  </c:pt>
                  <c:pt idx="1">
                    <c:v>3.9760082966850807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Teachers!$D$22:$E$22</c:f>
              <c:strCache>
                <c:ptCount val="2"/>
                <c:pt idx="0">
                  <c:v>Horror</c:v>
                </c:pt>
                <c:pt idx="1">
                  <c:v>Informative</c:v>
                </c:pt>
              </c:strCache>
            </c:strRef>
          </c:cat>
          <c:val>
            <c:numRef>
              <c:f>Teachers!$D$23:$E$23</c:f>
              <c:numCache>
                <c:formatCode>General</c:formatCode>
                <c:ptCount val="2"/>
                <c:pt idx="0">
                  <c:v>68.888888888888886</c:v>
                </c:pt>
                <c:pt idx="1">
                  <c:v>70.444444444444443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9F-4E59-9801-50C0590B8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039568"/>
        <c:axId val="356041864"/>
      </c:barChart>
      <c:catAx>
        <c:axId val="356039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 of Video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41864"/>
        <c:crosses val="autoZero"/>
        <c:auto val="1"/>
        <c:lblAlgn val="ctr"/>
        <c:lblOffset val="100"/>
        <c:noMultiLvlLbl val="0"/>
      </c:catAx>
      <c:valAx>
        <c:axId val="356041864"/>
        <c:scaling>
          <c:orientation val="minMax"/>
          <c:max val="90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Heart Rate (bpm)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03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28</xdr:row>
      <xdr:rowOff>76200</xdr:rowOff>
    </xdr:from>
    <xdr:to>
      <xdr:col>18</xdr:col>
      <xdr:colOff>152400</xdr:colOff>
      <xdr:row>42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workbookViewId="0">
      <selection activeCell="H15" sqref="H15"/>
    </sheetView>
  </sheetViews>
  <sheetFormatPr defaultRowHeight="15" x14ac:dyDescent="0.25"/>
  <cols>
    <col min="1" max="1" width="36.42578125" customWidth="1"/>
    <col min="2" max="16" width="5.42578125" customWidth="1"/>
    <col min="17" max="17" width="5.140625" customWidth="1"/>
  </cols>
  <sheetData>
    <row r="1" spans="1:21" x14ac:dyDescent="0.25">
      <c r="B1" s="11" t="s">
        <v>0</v>
      </c>
      <c r="C1" s="11"/>
      <c r="D1" s="12" t="s">
        <v>1</v>
      </c>
      <c r="E1" s="12"/>
      <c r="F1" s="8" t="s">
        <v>0</v>
      </c>
      <c r="G1" s="8"/>
      <c r="H1" s="9" t="s">
        <v>2</v>
      </c>
      <c r="I1" s="9"/>
      <c r="J1" s="10" t="s">
        <v>0</v>
      </c>
      <c r="K1" s="10"/>
      <c r="L1" s="7" t="s">
        <v>3</v>
      </c>
      <c r="M1" s="7"/>
      <c r="N1" s="13" t="s">
        <v>4</v>
      </c>
      <c r="O1" s="13"/>
      <c r="P1" s="14" t="s">
        <v>5</v>
      </c>
      <c r="Q1" s="14"/>
    </row>
    <row r="2" spans="1:21" x14ac:dyDescent="0.25">
      <c r="B2" s="3" t="s">
        <v>6</v>
      </c>
      <c r="C2" s="3" t="s">
        <v>7</v>
      </c>
      <c r="D2" s="3" t="s">
        <v>6</v>
      </c>
      <c r="E2" s="3" t="s">
        <v>7</v>
      </c>
      <c r="F2" s="3" t="s">
        <v>6</v>
      </c>
      <c r="G2" s="3" t="s">
        <v>7</v>
      </c>
      <c r="H2" s="3" t="s">
        <v>6</v>
      </c>
      <c r="I2" s="3" t="s">
        <v>7</v>
      </c>
      <c r="J2" s="3" t="s">
        <v>6</v>
      </c>
      <c r="K2" s="3" t="s">
        <v>7</v>
      </c>
      <c r="L2" s="3" t="s">
        <v>6</v>
      </c>
      <c r="M2" s="3" t="s">
        <v>7</v>
      </c>
      <c r="N2" s="3" t="s">
        <v>6</v>
      </c>
      <c r="O2" s="3" t="s">
        <v>7</v>
      </c>
      <c r="P2" s="3" t="s">
        <v>6</v>
      </c>
      <c r="Q2" s="14"/>
      <c r="R2" s="3" t="s">
        <v>8</v>
      </c>
      <c r="S2" s="3" t="s">
        <v>3</v>
      </c>
    </row>
    <row r="3" spans="1:21" x14ac:dyDescent="0.25">
      <c r="B3" s="3">
        <v>84</v>
      </c>
      <c r="C3" s="3">
        <v>89</v>
      </c>
      <c r="D3" s="4">
        <v>83</v>
      </c>
      <c r="E3" s="4">
        <v>85</v>
      </c>
      <c r="F3" s="5">
        <v>87</v>
      </c>
      <c r="G3" s="5">
        <v>90</v>
      </c>
      <c r="H3" s="6">
        <v>85</v>
      </c>
      <c r="I3" s="6">
        <v>90</v>
      </c>
      <c r="J3" s="2"/>
      <c r="K3" s="2"/>
      <c r="L3" s="1">
        <v>85</v>
      </c>
      <c r="M3" s="1">
        <v>93</v>
      </c>
      <c r="N3" s="13"/>
      <c r="O3" s="13"/>
      <c r="P3" s="14"/>
      <c r="Q3" s="14"/>
      <c r="T3">
        <f>H3-D3</f>
        <v>2</v>
      </c>
      <c r="U3">
        <f>I3-E3</f>
        <v>5</v>
      </c>
    </row>
    <row r="4" spans="1:21" x14ac:dyDescent="0.25">
      <c r="B4" s="3">
        <v>59</v>
      </c>
      <c r="C4" s="3">
        <v>64</v>
      </c>
      <c r="D4" s="4">
        <v>61</v>
      </c>
      <c r="E4" s="4">
        <v>66</v>
      </c>
      <c r="F4" s="5">
        <v>61</v>
      </c>
      <c r="G4" s="5">
        <v>65</v>
      </c>
      <c r="H4" s="6">
        <v>59</v>
      </c>
      <c r="I4" s="6">
        <v>64</v>
      </c>
      <c r="J4" s="2"/>
      <c r="K4" s="2"/>
      <c r="L4" s="1">
        <v>60</v>
      </c>
      <c r="M4" s="1">
        <v>62</v>
      </c>
      <c r="N4" s="13"/>
      <c r="O4" s="13"/>
      <c r="P4" s="14"/>
      <c r="Q4" s="14"/>
      <c r="T4">
        <f t="shared" ref="T4:T11" si="0">H4-D4</f>
        <v>-2</v>
      </c>
      <c r="U4">
        <f t="shared" ref="U4:U11" si="1">I4-E4</f>
        <v>-2</v>
      </c>
    </row>
    <row r="5" spans="1:21" x14ac:dyDescent="0.25">
      <c r="B5" s="3">
        <v>87</v>
      </c>
      <c r="C5" s="3">
        <v>92</v>
      </c>
      <c r="D5" s="4">
        <v>92</v>
      </c>
      <c r="E5" s="4">
        <v>98</v>
      </c>
      <c r="F5" s="5">
        <v>87</v>
      </c>
      <c r="G5" s="5">
        <v>89</v>
      </c>
      <c r="H5" s="6">
        <v>86</v>
      </c>
      <c r="I5" s="6">
        <v>89</v>
      </c>
      <c r="J5" s="2"/>
      <c r="K5" s="2"/>
      <c r="L5" s="1">
        <v>85</v>
      </c>
      <c r="M5" s="1">
        <v>91</v>
      </c>
      <c r="N5" s="13"/>
      <c r="O5" s="13"/>
      <c r="P5" s="14"/>
      <c r="Q5" s="14"/>
      <c r="T5">
        <f t="shared" si="0"/>
        <v>-6</v>
      </c>
      <c r="U5">
        <f t="shared" si="1"/>
        <v>-9</v>
      </c>
    </row>
    <row r="6" spans="1:21" x14ac:dyDescent="0.25">
      <c r="B6" s="3">
        <v>64</v>
      </c>
      <c r="C6" s="3">
        <v>66</v>
      </c>
      <c r="D6" s="4">
        <v>65</v>
      </c>
      <c r="E6" s="4">
        <v>66</v>
      </c>
      <c r="F6" s="5">
        <v>64</v>
      </c>
      <c r="G6" s="5">
        <v>69</v>
      </c>
      <c r="H6" s="6">
        <v>62</v>
      </c>
      <c r="I6" s="6">
        <v>63</v>
      </c>
      <c r="J6" s="2"/>
      <c r="K6" s="2"/>
      <c r="L6" s="1">
        <v>62</v>
      </c>
      <c r="M6" s="1">
        <v>64</v>
      </c>
      <c r="N6" s="13"/>
      <c r="O6" s="13"/>
      <c r="P6" s="14"/>
      <c r="Q6" s="14"/>
      <c r="T6">
        <f t="shared" si="0"/>
        <v>-3</v>
      </c>
      <c r="U6">
        <f t="shared" si="1"/>
        <v>-3</v>
      </c>
    </row>
    <row r="7" spans="1:21" x14ac:dyDescent="0.25">
      <c r="B7" s="3">
        <v>70</v>
      </c>
      <c r="C7" s="3">
        <v>74</v>
      </c>
      <c r="D7" s="4">
        <v>73</v>
      </c>
      <c r="E7" s="4">
        <v>74</v>
      </c>
      <c r="F7" s="5">
        <v>71</v>
      </c>
      <c r="G7" s="5">
        <v>72</v>
      </c>
      <c r="H7" s="6">
        <v>71</v>
      </c>
      <c r="I7" s="6">
        <v>73</v>
      </c>
      <c r="J7" s="2"/>
      <c r="K7" s="2"/>
      <c r="L7" s="1">
        <v>71</v>
      </c>
      <c r="M7" s="1">
        <v>74</v>
      </c>
      <c r="N7" s="13"/>
      <c r="O7" s="13"/>
      <c r="P7" s="14"/>
      <c r="Q7" s="14"/>
      <c r="T7">
        <f t="shared" si="0"/>
        <v>-2</v>
      </c>
      <c r="U7">
        <f t="shared" si="1"/>
        <v>-1</v>
      </c>
    </row>
    <row r="8" spans="1:21" x14ac:dyDescent="0.25">
      <c r="B8" s="3">
        <v>55</v>
      </c>
      <c r="C8" s="3">
        <v>58</v>
      </c>
      <c r="D8" s="4">
        <v>55</v>
      </c>
      <c r="E8" s="4">
        <v>58</v>
      </c>
      <c r="F8" s="5">
        <v>54</v>
      </c>
      <c r="G8" s="5">
        <v>55</v>
      </c>
      <c r="H8" s="6">
        <v>55</v>
      </c>
      <c r="I8" s="6">
        <v>58</v>
      </c>
      <c r="J8" s="2"/>
      <c r="K8" s="2"/>
      <c r="L8" s="1">
        <v>55</v>
      </c>
      <c r="M8" s="1">
        <v>60</v>
      </c>
      <c r="N8" s="13"/>
      <c r="O8" s="13"/>
      <c r="P8" s="14"/>
      <c r="Q8" s="14"/>
      <c r="T8">
        <f t="shared" si="0"/>
        <v>0</v>
      </c>
      <c r="U8">
        <f t="shared" si="1"/>
        <v>0</v>
      </c>
    </row>
    <row r="9" spans="1:21" x14ac:dyDescent="0.25">
      <c r="B9" s="3">
        <v>72</v>
      </c>
      <c r="C9" s="3">
        <v>77</v>
      </c>
      <c r="D9" s="4">
        <v>75</v>
      </c>
      <c r="E9" s="4">
        <v>77</v>
      </c>
      <c r="F9" s="5">
        <v>72</v>
      </c>
      <c r="G9" s="5">
        <v>74</v>
      </c>
      <c r="H9" s="6">
        <v>69</v>
      </c>
      <c r="I9" s="6">
        <v>72</v>
      </c>
      <c r="J9" s="2"/>
      <c r="K9" s="2"/>
      <c r="L9" s="1">
        <v>70</v>
      </c>
      <c r="M9" s="1">
        <v>74</v>
      </c>
      <c r="N9" s="13"/>
      <c r="O9" s="13"/>
      <c r="P9" s="14"/>
      <c r="Q9" s="14"/>
      <c r="T9">
        <f t="shared" si="0"/>
        <v>-6</v>
      </c>
      <c r="U9">
        <f t="shared" si="1"/>
        <v>-5</v>
      </c>
    </row>
    <row r="10" spans="1:21" x14ac:dyDescent="0.25">
      <c r="B10" s="3">
        <v>71</v>
      </c>
      <c r="C10" s="3">
        <v>73</v>
      </c>
      <c r="D10" s="4">
        <v>71</v>
      </c>
      <c r="E10" s="4">
        <v>74</v>
      </c>
      <c r="F10" s="5">
        <v>71</v>
      </c>
      <c r="G10" s="5">
        <v>74</v>
      </c>
      <c r="H10" s="6">
        <v>71</v>
      </c>
      <c r="I10" s="6">
        <v>77</v>
      </c>
      <c r="J10" s="2"/>
      <c r="K10" s="2"/>
      <c r="L10" s="1">
        <v>70</v>
      </c>
      <c r="M10" s="1">
        <v>72</v>
      </c>
      <c r="N10" s="13"/>
      <c r="O10" s="13"/>
      <c r="P10" s="14"/>
      <c r="Q10" s="14"/>
      <c r="T10">
        <f t="shared" si="0"/>
        <v>0</v>
      </c>
      <c r="U10">
        <f t="shared" si="1"/>
        <v>3</v>
      </c>
    </row>
    <row r="11" spans="1:21" x14ac:dyDescent="0.25">
      <c r="B11" s="3">
        <v>59</v>
      </c>
      <c r="C11" s="3">
        <v>67</v>
      </c>
      <c r="D11" s="4">
        <v>59</v>
      </c>
      <c r="E11" s="4">
        <v>61</v>
      </c>
      <c r="F11" s="5">
        <v>59</v>
      </c>
      <c r="G11" s="5">
        <v>60</v>
      </c>
      <c r="H11" s="6">
        <v>62</v>
      </c>
      <c r="I11" s="6">
        <v>65</v>
      </c>
      <c r="J11" s="2"/>
      <c r="K11" s="2"/>
      <c r="L11" s="1">
        <v>62</v>
      </c>
      <c r="M11" s="1">
        <v>74</v>
      </c>
      <c r="N11" s="13"/>
      <c r="O11" s="13"/>
      <c r="P11" s="14"/>
      <c r="Q11" s="14"/>
      <c r="T11">
        <f t="shared" si="0"/>
        <v>3</v>
      </c>
      <c r="U11">
        <f t="shared" si="1"/>
        <v>4</v>
      </c>
    </row>
    <row r="12" spans="1:21" x14ac:dyDescent="0.25">
      <c r="B12" s="3"/>
      <c r="C12" s="3"/>
      <c r="D12" s="4"/>
      <c r="E12" s="4"/>
      <c r="F12" s="5"/>
      <c r="G12" s="5"/>
      <c r="H12" s="6"/>
      <c r="I12" s="6"/>
      <c r="J12" s="2"/>
      <c r="K12" s="2"/>
      <c r="L12" s="1"/>
      <c r="M12" s="1"/>
      <c r="N12" s="13"/>
      <c r="O12" s="13"/>
      <c r="P12" s="14"/>
      <c r="Q12" s="14"/>
    </row>
    <row r="13" spans="1:21" x14ac:dyDescent="0.25">
      <c r="A13" s="15" t="s">
        <v>12</v>
      </c>
      <c r="B13" s="3">
        <f>AVERAGE(B3:B11)</f>
        <v>69</v>
      </c>
      <c r="C13" s="3">
        <f t="shared" ref="C13:M13" si="2">AVERAGE(C3:C11)</f>
        <v>73.333333333333329</v>
      </c>
      <c r="D13" s="3">
        <f t="shared" si="2"/>
        <v>70.444444444444443</v>
      </c>
      <c r="E13" s="3">
        <f t="shared" si="2"/>
        <v>73.222222222222229</v>
      </c>
      <c r="F13" s="3">
        <f t="shared" si="2"/>
        <v>69.555555555555557</v>
      </c>
      <c r="G13" s="3">
        <f t="shared" si="2"/>
        <v>72</v>
      </c>
      <c r="H13" s="3">
        <f t="shared" si="2"/>
        <v>68.888888888888886</v>
      </c>
      <c r="I13" s="3">
        <f t="shared" si="2"/>
        <v>72.333333333333329</v>
      </c>
      <c r="J13" s="3"/>
      <c r="K13" s="3"/>
      <c r="L13" s="3">
        <f t="shared" si="2"/>
        <v>68.888888888888886</v>
      </c>
      <c r="M13" s="3">
        <f t="shared" si="2"/>
        <v>73.777777777777771</v>
      </c>
      <c r="N13" s="13"/>
      <c r="O13" s="13"/>
      <c r="P13" s="14"/>
      <c r="Q13" s="14"/>
    </row>
    <row r="14" spans="1:21" x14ac:dyDescent="0.25">
      <c r="A14" s="15" t="s">
        <v>13</v>
      </c>
      <c r="B14" s="3">
        <f>STDEV(B3:B11)</f>
        <v>11.090536506409418</v>
      </c>
      <c r="C14" s="3">
        <f t="shared" ref="C14:M14" si="3">STDEV(C3:C11)</f>
        <v>11.313708498984761</v>
      </c>
      <c r="D14" s="3">
        <f t="shared" si="3"/>
        <v>11.928024890055243</v>
      </c>
      <c r="E14" s="3">
        <f t="shared" si="3"/>
        <v>12.517765153750263</v>
      </c>
      <c r="F14" s="3">
        <f t="shared" si="3"/>
        <v>11.598611027954053</v>
      </c>
      <c r="G14" s="3">
        <f t="shared" si="3"/>
        <v>11.789826122551595</v>
      </c>
      <c r="H14" s="3">
        <f t="shared" si="3"/>
        <v>10.879389280245068</v>
      </c>
      <c r="I14" s="3">
        <f t="shared" si="3"/>
        <v>11.335784048754634</v>
      </c>
      <c r="J14" s="3"/>
      <c r="K14" s="3"/>
      <c r="L14" s="3">
        <f t="shared" si="3"/>
        <v>10.564615994493662</v>
      </c>
      <c r="M14" s="3">
        <f t="shared" si="3"/>
        <v>11.691639938197051</v>
      </c>
      <c r="N14" s="13"/>
      <c r="O14" s="13"/>
      <c r="P14" s="14"/>
      <c r="Q14" s="14"/>
    </row>
    <row r="15" spans="1:21" x14ac:dyDescent="0.25">
      <c r="A15" s="15" t="s">
        <v>14</v>
      </c>
      <c r="B15" s="3">
        <f>B14/SQRT(9)</f>
        <v>3.6968455021364726</v>
      </c>
      <c r="C15" s="3">
        <f t="shared" ref="C15:M15" si="4">C14/SQRT(9)</f>
        <v>3.7712361663282539</v>
      </c>
      <c r="D15" s="3">
        <f t="shared" si="4"/>
        <v>3.9760082966850807</v>
      </c>
      <c r="E15" s="3">
        <f t="shared" si="4"/>
        <v>4.1725883845834213</v>
      </c>
      <c r="F15" s="3">
        <f t="shared" si="4"/>
        <v>3.8662036759846843</v>
      </c>
      <c r="G15" s="3">
        <f t="shared" si="4"/>
        <v>3.9299420408505319</v>
      </c>
      <c r="H15" s="3">
        <f t="shared" si="4"/>
        <v>3.6264630934150226</v>
      </c>
      <c r="I15" s="3">
        <f t="shared" si="4"/>
        <v>3.7785946829182113</v>
      </c>
      <c r="J15" s="3"/>
      <c r="K15" s="3"/>
      <c r="L15" s="3">
        <f t="shared" si="4"/>
        <v>3.5215386648312208</v>
      </c>
      <c r="M15" s="3">
        <f t="shared" si="4"/>
        <v>3.8972133127323505</v>
      </c>
      <c r="N15" s="13"/>
      <c r="O15" s="13"/>
      <c r="P15" s="14"/>
      <c r="Q15" s="14"/>
    </row>
    <row r="16" spans="1:21" x14ac:dyDescent="0.25">
      <c r="B16" s="3"/>
      <c r="C16" s="3"/>
      <c r="D16" s="4"/>
      <c r="E16" s="4"/>
      <c r="F16" s="5"/>
      <c r="G16" s="5"/>
      <c r="H16" s="6"/>
      <c r="I16" s="6"/>
      <c r="J16" s="2"/>
      <c r="K16" s="2"/>
      <c r="L16" s="1"/>
      <c r="M16" s="1"/>
      <c r="N16" s="13"/>
      <c r="O16" s="13"/>
      <c r="P16" s="14"/>
      <c r="Q16" s="14"/>
    </row>
    <row r="17" spans="2:17" x14ac:dyDescent="0.25">
      <c r="B17" s="3"/>
      <c r="C17" s="3"/>
      <c r="D17" s="4"/>
      <c r="E17" s="4"/>
      <c r="F17" s="5"/>
      <c r="G17" s="5"/>
      <c r="H17" s="6"/>
      <c r="I17" s="6"/>
      <c r="J17" s="2"/>
      <c r="K17" s="2"/>
      <c r="L17" s="1"/>
      <c r="M17" s="1"/>
      <c r="N17" s="13"/>
      <c r="O17" s="13"/>
      <c r="P17" s="14"/>
      <c r="Q17" s="14"/>
    </row>
    <row r="18" spans="2:17" x14ac:dyDescent="0.25">
      <c r="B18" s="3"/>
      <c r="C18" s="3"/>
      <c r="D18" s="4"/>
      <c r="E18" s="4"/>
      <c r="F18" s="5"/>
      <c r="G18" s="5"/>
      <c r="H18" s="6"/>
      <c r="I18" s="6"/>
      <c r="J18" s="2"/>
      <c r="K18" s="2"/>
      <c r="L18" s="1"/>
      <c r="M18" s="1"/>
      <c r="N18" s="13"/>
      <c r="O18" s="13"/>
      <c r="P18" s="14"/>
      <c r="Q18" s="14"/>
    </row>
    <row r="19" spans="2:17" x14ac:dyDescent="0.25">
      <c r="B19" s="3"/>
      <c r="C19" s="3"/>
      <c r="D19" s="4"/>
      <c r="E19" s="4"/>
      <c r="F19" s="5"/>
      <c r="G19" s="5"/>
      <c r="H19" s="6"/>
      <c r="I19" s="6"/>
      <c r="J19" s="2"/>
      <c r="K19" s="2"/>
      <c r="L19" s="1"/>
      <c r="M19" s="1"/>
      <c r="N19" s="13"/>
      <c r="O19" s="13"/>
      <c r="P19" s="14"/>
      <c r="Q19" s="14"/>
    </row>
    <row r="20" spans="2:17" x14ac:dyDescent="0.25">
      <c r="B20" s="3"/>
      <c r="C20" s="3"/>
      <c r="D20" s="4"/>
      <c r="E20" s="4"/>
      <c r="F20" s="5"/>
      <c r="G20" s="5"/>
      <c r="H20" s="6"/>
      <c r="I20" s="6"/>
      <c r="J20" s="2"/>
      <c r="K20" s="2"/>
      <c r="L20" s="1"/>
      <c r="M20" s="1"/>
      <c r="N20" s="13"/>
      <c r="O20" s="13"/>
      <c r="P20" s="14"/>
      <c r="Q20" s="14"/>
    </row>
    <row r="22" spans="2:17" x14ac:dyDescent="0.25">
      <c r="D22" t="s">
        <v>2</v>
      </c>
      <c r="E22" t="s">
        <v>9</v>
      </c>
    </row>
    <row r="23" spans="2:17" x14ac:dyDescent="0.25">
      <c r="D23">
        <v>68.888888888888886</v>
      </c>
      <c r="E23">
        <v>70.444444444444443</v>
      </c>
    </row>
    <row r="24" spans="2:17" x14ac:dyDescent="0.25">
      <c r="D24">
        <v>10.879389280245068</v>
      </c>
      <c r="E24">
        <v>11.928024890055243</v>
      </c>
    </row>
    <row r="25" spans="2:17" x14ac:dyDescent="0.25">
      <c r="D25">
        <v>3.6264630934150226</v>
      </c>
      <c r="E25">
        <v>3.9760082966850807</v>
      </c>
    </row>
    <row r="32" spans="2:17" x14ac:dyDescent="0.25">
      <c r="C32" t="s">
        <v>11</v>
      </c>
      <c r="D32">
        <f>TTEST(H3:H11,D3:D11,2,1)</f>
        <v>0.17879204413010857</v>
      </c>
    </row>
    <row r="33" spans="3:4" x14ac:dyDescent="0.25">
      <c r="C33" t="s">
        <v>10</v>
      </c>
      <c r="D33">
        <f>TDIST(D32,8,2)</f>
        <v>0.86254595080521446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3982-28B7-4C1A-A653-0F1C9D946D5B}">
  <dimension ref="A1:B19"/>
  <sheetViews>
    <sheetView workbookViewId="0">
      <selection sqref="A1:B19"/>
    </sheetView>
  </sheetViews>
  <sheetFormatPr defaultRowHeight="15" x14ac:dyDescent="0.25"/>
  <sheetData>
    <row r="1" spans="1:2" x14ac:dyDescent="0.25">
      <c r="A1" t="s">
        <v>9</v>
      </c>
      <c r="B1" t="s">
        <v>2</v>
      </c>
    </row>
    <row r="2" spans="1:2" x14ac:dyDescent="0.25">
      <c r="A2">
        <v>81</v>
      </c>
      <c r="B2">
        <v>77</v>
      </c>
    </row>
    <row r="3" spans="1:2" x14ac:dyDescent="0.25">
      <c r="A3">
        <v>79</v>
      </c>
      <c r="B3">
        <v>82</v>
      </c>
    </row>
    <row r="4" spans="1:2" x14ac:dyDescent="0.25">
      <c r="A4">
        <v>76</v>
      </c>
      <c r="B4">
        <v>78</v>
      </c>
    </row>
    <row r="5" spans="1:2" x14ac:dyDescent="0.25">
      <c r="A5">
        <v>75</v>
      </c>
      <c r="B5">
        <v>77</v>
      </c>
    </row>
    <row r="6" spans="1:2" x14ac:dyDescent="0.25">
      <c r="A6" s="16">
        <v>70.5</v>
      </c>
      <c r="B6" s="16">
        <v>75</v>
      </c>
    </row>
    <row r="7" spans="1:2" x14ac:dyDescent="0.25">
      <c r="A7" s="16">
        <v>86.5</v>
      </c>
      <c r="B7" s="16">
        <v>90.666666666666671</v>
      </c>
    </row>
    <row r="8" spans="1:2" x14ac:dyDescent="0.25">
      <c r="A8">
        <v>73</v>
      </c>
      <c r="B8">
        <v>80</v>
      </c>
    </row>
    <row r="9" spans="1:2" x14ac:dyDescent="0.25">
      <c r="A9" s="16">
        <v>71.5</v>
      </c>
      <c r="B9" s="16">
        <v>73</v>
      </c>
    </row>
    <row r="10" spans="1:2" x14ac:dyDescent="0.25">
      <c r="A10" s="16">
        <v>63</v>
      </c>
      <c r="B10" s="16">
        <v>61</v>
      </c>
    </row>
    <row r="11" spans="1:2" x14ac:dyDescent="0.25">
      <c r="A11" s="16">
        <v>56</v>
      </c>
      <c r="B11" s="16">
        <v>55</v>
      </c>
    </row>
    <row r="12" spans="1:2" x14ac:dyDescent="0.25">
      <c r="A12" s="16">
        <v>63</v>
      </c>
      <c r="B12" s="16">
        <v>66.333333333333329</v>
      </c>
    </row>
    <row r="13" spans="1:2" x14ac:dyDescent="0.25">
      <c r="A13" s="16">
        <v>72</v>
      </c>
      <c r="B13" s="16">
        <v>73.333333333333329</v>
      </c>
    </row>
    <row r="14" spans="1:2" x14ac:dyDescent="0.25">
      <c r="A14">
        <v>76</v>
      </c>
      <c r="B14">
        <v>80</v>
      </c>
    </row>
    <row r="15" spans="1:2" x14ac:dyDescent="0.25">
      <c r="A15">
        <v>78</v>
      </c>
      <c r="B15">
        <v>80</v>
      </c>
    </row>
    <row r="16" spans="1:2" x14ac:dyDescent="0.25">
      <c r="A16" s="16">
        <v>60.5</v>
      </c>
      <c r="B16" s="16">
        <v>62.333333333333336</v>
      </c>
    </row>
    <row r="17" spans="1:2" x14ac:dyDescent="0.25">
      <c r="A17" s="16">
        <v>86</v>
      </c>
      <c r="B17" s="16">
        <v>86.666666666666671</v>
      </c>
    </row>
    <row r="18" spans="1:2" x14ac:dyDescent="0.25">
      <c r="A18" s="16">
        <v>76</v>
      </c>
      <c r="B18" s="16">
        <v>77</v>
      </c>
    </row>
    <row r="19" spans="1:2" x14ac:dyDescent="0.25">
      <c r="A19" s="16">
        <v>69</v>
      </c>
      <c r="B19" s="16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790E-7A32-4E9C-80AE-0D0EA626B245}">
  <dimension ref="A1:B17"/>
  <sheetViews>
    <sheetView tabSelected="1" workbookViewId="0">
      <selection activeCell="G19" sqref="G19"/>
    </sheetView>
  </sheetViews>
  <sheetFormatPr defaultRowHeight="15" x14ac:dyDescent="0.25"/>
  <sheetData>
    <row r="1" spans="1:2" x14ac:dyDescent="0.25">
      <c r="A1" t="s">
        <v>9</v>
      </c>
      <c r="B1" t="s">
        <v>2</v>
      </c>
    </row>
    <row r="2" spans="1:2" x14ac:dyDescent="0.25">
      <c r="A2">
        <v>77</v>
      </c>
      <c r="B2">
        <v>79</v>
      </c>
    </row>
    <row r="3" spans="1:2" x14ac:dyDescent="0.25">
      <c r="A3">
        <v>75</v>
      </c>
      <c r="B3">
        <v>80</v>
      </c>
    </row>
    <row r="4" spans="1:2" x14ac:dyDescent="0.25">
      <c r="A4">
        <v>80</v>
      </c>
      <c r="B4">
        <v>75</v>
      </c>
    </row>
    <row r="5" spans="1:2" x14ac:dyDescent="0.25">
      <c r="A5">
        <v>74</v>
      </c>
      <c r="B5">
        <v>75</v>
      </c>
    </row>
    <row r="6" spans="1:2" x14ac:dyDescent="0.25">
      <c r="A6">
        <v>75</v>
      </c>
      <c r="B6">
        <v>76</v>
      </c>
    </row>
    <row r="7" spans="1:2" x14ac:dyDescent="0.25">
      <c r="A7">
        <v>72</v>
      </c>
      <c r="B7">
        <v>78</v>
      </c>
    </row>
    <row r="8" spans="1:2" x14ac:dyDescent="0.25">
      <c r="A8">
        <v>78</v>
      </c>
      <c r="B8">
        <v>80</v>
      </c>
    </row>
    <row r="9" spans="1:2" x14ac:dyDescent="0.25">
      <c r="A9" s="16">
        <v>85</v>
      </c>
      <c r="B9" s="16">
        <v>84.666666666666671</v>
      </c>
    </row>
    <row r="10" spans="1:2" x14ac:dyDescent="0.25">
      <c r="A10" s="16">
        <v>59.5</v>
      </c>
      <c r="B10" s="16">
        <v>60.333333333333336</v>
      </c>
    </row>
    <row r="11" spans="1:2" x14ac:dyDescent="0.25">
      <c r="A11" s="16">
        <v>85.5</v>
      </c>
      <c r="B11" s="16">
        <v>88.666666666666671</v>
      </c>
    </row>
    <row r="12" spans="1:2" x14ac:dyDescent="0.25">
      <c r="A12" s="16">
        <v>62</v>
      </c>
      <c r="B12" s="16">
        <v>64.333333333333329</v>
      </c>
    </row>
    <row r="13" spans="1:2" x14ac:dyDescent="0.25">
      <c r="A13" s="16">
        <v>71</v>
      </c>
      <c r="B13" s="16">
        <v>71.333333333333329</v>
      </c>
    </row>
    <row r="14" spans="1:2" x14ac:dyDescent="0.25">
      <c r="A14" s="16">
        <v>55</v>
      </c>
      <c r="B14" s="16">
        <v>54.666666666666664</v>
      </c>
    </row>
    <row r="15" spans="1:2" x14ac:dyDescent="0.25">
      <c r="A15" s="16">
        <v>69.5</v>
      </c>
      <c r="B15" s="16">
        <v>73</v>
      </c>
    </row>
    <row r="16" spans="1:2" x14ac:dyDescent="0.25">
      <c r="A16" s="16">
        <v>70.5</v>
      </c>
      <c r="B16" s="16">
        <v>71</v>
      </c>
    </row>
    <row r="17" spans="1:2" x14ac:dyDescent="0.25">
      <c r="A17" s="16">
        <v>62</v>
      </c>
      <c r="B17" s="16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Teachers</vt:lpstr>
      <vt:lpstr>School1</vt:lpstr>
      <vt:lpstr>School2</vt:lpstr>
    </vt:vector>
  </TitlesOfParts>
  <Company>University of Southern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Marker</dc:creator>
  <cp:lastModifiedBy>Gerry Tehan</cp:lastModifiedBy>
  <dcterms:created xsi:type="dcterms:W3CDTF">2018-12-05T22:40:08Z</dcterms:created>
  <dcterms:modified xsi:type="dcterms:W3CDTF">2020-03-12T00:45:15Z</dcterms:modified>
</cp:coreProperties>
</file>